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60" windowWidth="11520" windowHeight="5535"/>
  </bookViews>
  <sheets>
    <sheet name="Affectation" sheetId="4" r:id="rId1"/>
  </sheets>
  <definedNames>
    <definedName name="solver_adj" localSheetId="0" hidden="1">Affectation!$C$23:$L$27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Affectation!$C$23:$L$27</definedName>
    <definedName name="solver_lhs2" localSheetId="0" hidden="1">Affectation!$N$15:$N$19</definedName>
    <definedName name="solver_lhs3" localSheetId="0" hidden="1">Affectation!$C$29:$L$29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Affectation!$C$3</definedName>
    <definedName name="solver_pre" localSheetId="0" hidden="1">0.000001</definedName>
    <definedName name="solver_rbv" localSheetId="0" hidden="1">1</definedName>
    <definedName name="solver_rel1" localSheetId="0" hidden="1">5</definedName>
    <definedName name="solver_rel2" localSheetId="0" hidden="1">1</definedName>
    <definedName name="solver_rel3" localSheetId="0" hidden="1">2</definedName>
    <definedName name="solver_rhs1" localSheetId="0" hidden="1">binaire</definedName>
    <definedName name="solver_rhs2" localSheetId="0" hidden="1">Affectation!$O$15:$O$19</definedName>
    <definedName name="solver_rhs3" localSheetId="0" hidden="1">1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D30" i="4" l="1"/>
  <c r="E30" i="4"/>
  <c r="F30" i="4"/>
  <c r="G30" i="4"/>
  <c r="H30" i="4"/>
  <c r="I30" i="4"/>
  <c r="J30" i="4"/>
  <c r="K30" i="4"/>
  <c r="L30" i="4"/>
  <c r="C30" i="4"/>
  <c r="N8" i="4"/>
  <c r="N9" i="4"/>
  <c r="N10" i="4"/>
  <c r="N11" i="4"/>
  <c r="N7" i="4"/>
  <c r="C3" i="4"/>
  <c r="N16" i="4"/>
  <c r="N17" i="4"/>
  <c r="N18" i="4"/>
  <c r="N19" i="4"/>
  <c r="N15" i="4"/>
  <c r="D29" i="4"/>
  <c r="E29" i="4"/>
  <c r="F29" i="4"/>
  <c r="G29" i="4"/>
  <c r="H29" i="4"/>
  <c r="I29" i="4"/>
  <c r="J29" i="4"/>
  <c r="K29" i="4"/>
  <c r="L29" i="4"/>
  <c r="C29" i="4"/>
</calcChain>
</file>

<file path=xl/sharedStrings.xml><?xml version="1.0" encoding="utf-8"?>
<sst xmlns="http://schemas.openxmlformats.org/spreadsheetml/2006/main" count="29" uniqueCount="17">
  <si>
    <t>Coût total</t>
  </si>
  <si>
    <t>Lots</t>
  </si>
  <si>
    <t>M1</t>
  </si>
  <si>
    <t>M2</t>
  </si>
  <si>
    <t>M3</t>
  </si>
  <si>
    <t>M4</t>
  </si>
  <si>
    <t>M5</t>
  </si>
  <si>
    <t>Coût de production</t>
  </si>
  <si>
    <t>Capacité</t>
  </si>
  <si>
    <t>Temps de traitement</t>
  </si>
  <si>
    <t>Affectation des lots aux machines</t>
  </si>
  <si>
    <t>Unicité</t>
  </si>
  <si>
    <t xml:space="preserve">Travail </t>
  </si>
  <si>
    <t>Coût (k€)</t>
  </si>
  <si>
    <t>Machine attribuée</t>
  </si>
  <si>
    <t>id.</t>
  </si>
  <si>
    <t>C7-Affectation-Lots : Affectation de lots de produits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</si>
</sst>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0C]_-;\-* #,##0.00\ [$€-40C]_-;_-* &quot;-&quot;??\ [$€-40C]_-;_-@_-"/>
  </numFmts>
  <fonts count="5" x14ac:knownFonts="1">
    <font>
      <sz val="10"/>
      <name val="Arial"/>
    </font>
    <font>
      <sz val="12"/>
      <name val="Arial"/>
      <family val="2"/>
    </font>
    <font>
      <sz val="11"/>
      <color indexed="8"/>
      <name val="Calibri"/>
      <family val="1"/>
    </font>
    <font>
      <b/>
      <sz val="11"/>
      <color indexed="8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vertical="center" wrapText="1"/>
    </xf>
    <xf numFmtId="164" fontId="2" fillId="2" borderId="3" xfId="0" applyNumberFormat="1" applyFont="1" applyFill="1" applyBorder="1" applyAlignment="1">
      <alignment vertical="center" wrapText="1"/>
    </xf>
    <xf numFmtId="164" fontId="2" fillId="2" borderId="4" xfId="0" applyNumberFormat="1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O30"/>
  <sheetViews>
    <sheetView tabSelected="1" workbookViewId="0">
      <selection activeCell="T41" sqref="T41"/>
    </sheetView>
  </sheetViews>
  <sheetFormatPr baseColWidth="10" defaultRowHeight="12.75" x14ac:dyDescent="0.2"/>
  <cols>
    <col min="1" max="1" width="3.85546875" style="3" customWidth="1"/>
    <col min="2" max="2" width="21" style="3" customWidth="1"/>
    <col min="3" max="12" width="6" style="3" customWidth="1"/>
    <col min="13" max="13" width="3.140625" style="3" customWidth="1"/>
    <col min="14" max="14" width="10.140625" style="3" customWidth="1"/>
    <col min="15" max="15" width="11" style="3" customWidth="1"/>
    <col min="16" max="18" width="6" style="3" customWidth="1"/>
    <col min="19" max="19" width="2.5703125" style="3" customWidth="1"/>
    <col min="20" max="20" width="12.85546875" style="3" bestFit="1" customWidth="1"/>
    <col min="21" max="16384" width="11.42578125" style="3"/>
  </cols>
  <sheetData>
    <row r="1" spans="1:15" ht="26.25" x14ac:dyDescent="0.2">
      <c r="A1" s="1" t="s">
        <v>16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5" ht="15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 ht="15" customHeight="1" x14ac:dyDescent="0.2">
      <c r="B3" s="5" t="s">
        <v>0</v>
      </c>
      <c r="C3" s="10">
        <f>1000*SUM(N7:N11)</f>
        <v>173000</v>
      </c>
      <c r="D3" s="11"/>
      <c r="E3" s="11"/>
      <c r="F3" s="12"/>
      <c r="G3" s="2"/>
    </row>
    <row r="4" spans="1:15" ht="15" x14ac:dyDescent="0.2">
      <c r="E4" s="2"/>
      <c r="F4" s="2"/>
      <c r="G4" s="2"/>
    </row>
    <row r="5" spans="1:15" ht="15" customHeight="1" x14ac:dyDescent="0.2">
      <c r="B5" s="9" t="s">
        <v>7</v>
      </c>
      <c r="C5" s="9"/>
      <c r="D5" s="9"/>
      <c r="E5" s="9"/>
      <c r="F5" s="9"/>
      <c r="G5" s="9"/>
      <c r="H5" s="9"/>
      <c r="I5" s="9"/>
      <c r="J5" s="9"/>
      <c r="K5" s="9"/>
      <c r="L5" s="9"/>
    </row>
    <row r="6" spans="1:15" ht="15" x14ac:dyDescent="0.2">
      <c r="B6" s="6" t="s">
        <v>1</v>
      </c>
      <c r="C6" s="6">
        <v>1</v>
      </c>
      <c r="D6" s="6">
        <v>2</v>
      </c>
      <c r="E6" s="6">
        <v>3</v>
      </c>
      <c r="F6" s="6">
        <v>4</v>
      </c>
      <c r="G6" s="6">
        <v>5</v>
      </c>
      <c r="H6" s="6">
        <v>6</v>
      </c>
      <c r="I6" s="6">
        <v>7</v>
      </c>
      <c r="J6" s="6">
        <v>8</v>
      </c>
      <c r="K6" s="6">
        <v>9</v>
      </c>
      <c r="L6" s="6">
        <v>10</v>
      </c>
      <c r="N6" s="6" t="s">
        <v>13</v>
      </c>
    </row>
    <row r="7" spans="1:15" ht="15" x14ac:dyDescent="0.2">
      <c r="B7" s="6" t="s">
        <v>2</v>
      </c>
      <c r="C7" s="4">
        <v>17</v>
      </c>
      <c r="D7" s="4">
        <v>21</v>
      </c>
      <c r="E7" s="4">
        <v>22</v>
      </c>
      <c r="F7" s="4">
        <v>18</v>
      </c>
      <c r="G7" s="4">
        <v>24</v>
      </c>
      <c r="H7" s="4">
        <v>15</v>
      </c>
      <c r="I7" s="4">
        <v>20</v>
      </c>
      <c r="J7" s="4">
        <v>18</v>
      </c>
      <c r="K7" s="4">
        <v>19</v>
      </c>
      <c r="L7" s="4">
        <v>18</v>
      </c>
      <c r="N7" s="7">
        <f>SUMPRODUCT(C7:L7,C23:L23)</f>
        <v>36</v>
      </c>
    </row>
    <row r="8" spans="1:15" ht="15" x14ac:dyDescent="0.2">
      <c r="B8" s="6" t="s">
        <v>3</v>
      </c>
      <c r="C8" s="4">
        <v>23</v>
      </c>
      <c r="D8" s="4">
        <v>16</v>
      </c>
      <c r="E8" s="4">
        <v>21</v>
      </c>
      <c r="F8" s="4">
        <v>16</v>
      </c>
      <c r="G8" s="4">
        <v>17</v>
      </c>
      <c r="H8" s="4">
        <v>16</v>
      </c>
      <c r="I8" s="4">
        <v>19</v>
      </c>
      <c r="J8" s="4">
        <v>25</v>
      </c>
      <c r="K8" s="4">
        <v>18</v>
      </c>
      <c r="L8" s="4">
        <v>21</v>
      </c>
      <c r="N8" s="7">
        <f>SUMPRODUCT(C8:L8,C24:L24)</f>
        <v>33</v>
      </c>
    </row>
    <row r="9" spans="1:15" ht="15" x14ac:dyDescent="0.2">
      <c r="B9" s="6" t="s">
        <v>4</v>
      </c>
      <c r="C9" s="4">
        <v>16</v>
      </c>
      <c r="D9" s="4">
        <v>20</v>
      </c>
      <c r="E9" s="4">
        <v>16</v>
      </c>
      <c r="F9" s="4">
        <v>25</v>
      </c>
      <c r="G9" s="4">
        <v>24</v>
      </c>
      <c r="H9" s="4">
        <v>16</v>
      </c>
      <c r="I9" s="4">
        <v>17</v>
      </c>
      <c r="J9" s="4">
        <v>19</v>
      </c>
      <c r="K9" s="4">
        <v>19</v>
      </c>
      <c r="L9" s="4">
        <v>18</v>
      </c>
      <c r="N9" s="7">
        <f>SUMPRODUCT(C9:L9,C25:L25)</f>
        <v>35</v>
      </c>
    </row>
    <row r="10" spans="1:15" ht="15" x14ac:dyDescent="0.2">
      <c r="B10" s="6" t="s">
        <v>5</v>
      </c>
      <c r="C10" s="4">
        <v>19</v>
      </c>
      <c r="D10" s="4">
        <v>19</v>
      </c>
      <c r="E10" s="4">
        <v>22</v>
      </c>
      <c r="F10" s="4">
        <v>22</v>
      </c>
      <c r="G10" s="4">
        <v>20</v>
      </c>
      <c r="H10" s="4">
        <v>16</v>
      </c>
      <c r="I10" s="4">
        <v>19</v>
      </c>
      <c r="J10" s="4">
        <v>17</v>
      </c>
      <c r="K10" s="4">
        <v>21</v>
      </c>
      <c r="L10" s="4">
        <v>19</v>
      </c>
      <c r="N10" s="7">
        <f>SUMPRODUCT(C10:L10,C26:L26)</f>
        <v>54</v>
      </c>
    </row>
    <row r="11" spans="1:15" ht="15" x14ac:dyDescent="0.2">
      <c r="B11" s="6" t="s">
        <v>6</v>
      </c>
      <c r="C11" s="4">
        <v>18</v>
      </c>
      <c r="D11" s="4">
        <v>19</v>
      </c>
      <c r="E11" s="4">
        <v>15</v>
      </c>
      <c r="F11" s="4">
        <v>15</v>
      </c>
      <c r="G11" s="4">
        <v>21</v>
      </c>
      <c r="H11" s="4">
        <v>25</v>
      </c>
      <c r="I11" s="4">
        <v>16</v>
      </c>
      <c r="J11" s="4">
        <v>16</v>
      </c>
      <c r="K11" s="4">
        <v>23</v>
      </c>
      <c r="L11" s="4">
        <v>15</v>
      </c>
      <c r="N11" s="7">
        <f>SUMPRODUCT(C11:L11,C27:L27)</f>
        <v>15</v>
      </c>
    </row>
    <row r="12" spans="1:15" ht="15" x14ac:dyDescent="0.2">
      <c r="E12" s="2"/>
      <c r="F12" s="2"/>
      <c r="G12" s="2"/>
    </row>
    <row r="13" spans="1:15" ht="15" x14ac:dyDescent="0.2">
      <c r="B13" s="9" t="s">
        <v>9</v>
      </c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1:15" ht="15" x14ac:dyDescent="0.2">
      <c r="B14" s="6" t="s">
        <v>1</v>
      </c>
      <c r="C14" s="6">
        <v>1</v>
      </c>
      <c r="D14" s="6">
        <v>2</v>
      </c>
      <c r="E14" s="6">
        <v>3</v>
      </c>
      <c r="F14" s="6">
        <v>4</v>
      </c>
      <c r="G14" s="6">
        <v>5</v>
      </c>
      <c r="H14" s="6">
        <v>6</v>
      </c>
      <c r="I14" s="6">
        <v>7</v>
      </c>
      <c r="J14" s="6">
        <v>8</v>
      </c>
      <c r="K14" s="6">
        <v>9</v>
      </c>
      <c r="L14" s="6">
        <v>10</v>
      </c>
      <c r="N14" s="6" t="s">
        <v>12</v>
      </c>
      <c r="O14" s="6" t="s">
        <v>8</v>
      </c>
    </row>
    <row r="15" spans="1:15" ht="15" x14ac:dyDescent="0.2">
      <c r="B15" s="6" t="s">
        <v>2</v>
      </c>
      <c r="C15" s="4">
        <v>8</v>
      </c>
      <c r="D15" s="4">
        <v>15</v>
      </c>
      <c r="E15" s="4">
        <v>14</v>
      </c>
      <c r="F15" s="4">
        <v>23</v>
      </c>
      <c r="G15" s="4">
        <v>8</v>
      </c>
      <c r="H15" s="4">
        <v>16</v>
      </c>
      <c r="I15" s="4">
        <v>8</v>
      </c>
      <c r="J15" s="4">
        <v>25</v>
      </c>
      <c r="K15" s="4">
        <v>9</v>
      </c>
      <c r="L15" s="4">
        <v>17</v>
      </c>
      <c r="N15" s="7">
        <f>SUMPRODUCT(C15:L15,C23:L23)</f>
        <v>17</v>
      </c>
      <c r="O15" s="4">
        <v>18</v>
      </c>
    </row>
    <row r="16" spans="1:15" ht="15" x14ac:dyDescent="0.2">
      <c r="B16" s="6" t="s">
        <v>3</v>
      </c>
      <c r="C16" s="4">
        <v>15</v>
      </c>
      <c r="D16" s="4">
        <v>7</v>
      </c>
      <c r="E16" s="4">
        <v>23</v>
      </c>
      <c r="F16" s="4">
        <v>22</v>
      </c>
      <c r="G16" s="4">
        <v>11</v>
      </c>
      <c r="H16" s="4">
        <v>11</v>
      </c>
      <c r="I16" s="4">
        <v>12</v>
      </c>
      <c r="J16" s="4">
        <v>10</v>
      </c>
      <c r="K16" s="4">
        <v>17</v>
      </c>
      <c r="L16" s="4">
        <v>16</v>
      </c>
      <c r="N16" s="7">
        <f>SUMPRODUCT(C16:L16,C24:L24)</f>
        <v>18</v>
      </c>
      <c r="O16" s="4">
        <v>19</v>
      </c>
    </row>
    <row r="17" spans="1:15" ht="15" x14ac:dyDescent="0.2">
      <c r="B17" s="6" t="s">
        <v>4</v>
      </c>
      <c r="C17" s="4">
        <v>21</v>
      </c>
      <c r="D17" s="4">
        <v>20</v>
      </c>
      <c r="E17" s="4">
        <v>6</v>
      </c>
      <c r="F17" s="4">
        <v>22</v>
      </c>
      <c r="G17" s="4">
        <v>24</v>
      </c>
      <c r="H17" s="4">
        <v>10</v>
      </c>
      <c r="I17" s="4">
        <v>24</v>
      </c>
      <c r="J17" s="4">
        <v>9</v>
      </c>
      <c r="K17" s="4">
        <v>21</v>
      </c>
      <c r="L17" s="4">
        <v>14</v>
      </c>
      <c r="N17" s="7">
        <f>SUMPRODUCT(C17:L17,C25:L25)</f>
        <v>15</v>
      </c>
      <c r="O17" s="4">
        <v>25</v>
      </c>
    </row>
    <row r="18" spans="1:15" ht="15" x14ac:dyDescent="0.2">
      <c r="B18" s="6" t="s">
        <v>5</v>
      </c>
      <c r="C18" s="4">
        <v>20</v>
      </c>
      <c r="D18" s="4">
        <v>11</v>
      </c>
      <c r="E18" s="4">
        <v>8</v>
      </c>
      <c r="F18" s="4">
        <v>14</v>
      </c>
      <c r="G18" s="4">
        <v>9</v>
      </c>
      <c r="H18" s="4">
        <v>5</v>
      </c>
      <c r="I18" s="4">
        <v>6</v>
      </c>
      <c r="J18" s="4">
        <v>19</v>
      </c>
      <c r="K18" s="4">
        <v>19</v>
      </c>
      <c r="L18" s="4">
        <v>7</v>
      </c>
      <c r="N18" s="7">
        <f>SUMPRODUCT(C18:L18,C26:L26)</f>
        <v>18</v>
      </c>
      <c r="O18" s="4">
        <v>19</v>
      </c>
    </row>
    <row r="19" spans="1:15" ht="15" x14ac:dyDescent="0.2">
      <c r="B19" s="6" t="s">
        <v>6</v>
      </c>
      <c r="C19" s="4">
        <v>8</v>
      </c>
      <c r="D19" s="4">
        <v>13</v>
      </c>
      <c r="E19" s="4">
        <v>13</v>
      </c>
      <c r="F19" s="4">
        <v>13</v>
      </c>
      <c r="G19" s="4">
        <v>10</v>
      </c>
      <c r="H19" s="4">
        <v>20</v>
      </c>
      <c r="I19" s="4">
        <v>25</v>
      </c>
      <c r="J19" s="4">
        <v>16</v>
      </c>
      <c r="K19" s="4">
        <v>16</v>
      </c>
      <c r="L19" s="4">
        <v>17</v>
      </c>
      <c r="N19" s="7">
        <f>SUMPRODUCT(C19:L19,C27:L27)</f>
        <v>13</v>
      </c>
      <c r="O19" s="4">
        <v>20</v>
      </c>
    </row>
    <row r="20" spans="1:15" ht="15" x14ac:dyDescent="0.2">
      <c r="E20" s="2"/>
      <c r="F20" s="2"/>
      <c r="G20" s="2"/>
    </row>
    <row r="21" spans="1:15" ht="15" x14ac:dyDescent="0.2">
      <c r="B21" s="9" t="s">
        <v>10</v>
      </c>
      <c r="C21" s="9"/>
      <c r="D21" s="9"/>
      <c r="E21" s="9"/>
      <c r="F21" s="9"/>
      <c r="G21" s="9"/>
      <c r="H21" s="9"/>
      <c r="I21" s="9"/>
      <c r="J21" s="9"/>
      <c r="K21" s="9"/>
      <c r="L21" s="9"/>
    </row>
    <row r="22" spans="1:15" ht="15" x14ac:dyDescent="0.2">
      <c r="A22" s="6" t="s">
        <v>15</v>
      </c>
      <c r="B22" s="6" t="s">
        <v>1</v>
      </c>
      <c r="C22" s="6">
        <v>1</v>
      </c>
      <c r="D22" s="6">
        <v>2</v>
      </c>
      <c r="E22" s="6">
        <v>3</v>
      </c>
      <c r="F22" s="6">
        <v>4</v>
      </c>
      <c r="G22" s="6">
        <v>5</v>
      </c>
      <c r="H22" s="6">
        <v>6</v>
      </c>
      <c r="I22" s="6">
        <v>7</v>
      </c>
      <c r="J22" s="6">
        <v>8</v>
      </c>
      <c r="K22" s="6">
        <v>9</v>
      </c>
      <c r="L22" s="6">
        <v>10</v>
      </c>
    </row>
    <row r="23" spans="1:15" ht="15" x14ac:dyDescent="0.2">
      <c r="A23" s="4">
        <v>1</v>
      </c>
      <c r="B23" s="6" t="s">
        <v>2</v>
      </c>
      <c r="C23" s="8">
        <v>1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1</v>
      </c>
      <c r="L23" s="8">
        <v>0</v>
      </c>
    </row>
    <row r="24" spans="1:15" ht="15" x14ac:dyDescent="0.2">
      <c r="A24" s="4">
        <v>2</v>
      </c>
      <c r="B24" s="6" t="s">
        <v>3</v>
      </c>
      <c r="C24" s="8">
        <v>0</v>
      </c>
      <c r="D24" s="8">
        <v>1</v>
      </c>
      <c r="E24" s="8">
        <v>0</v>
      </c>
      <c r="F24" s="8">
        <v>0</v>
      </c>
      <c r="G24" s="8">
        <v>1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</row>
    <row r="25" spans="1:15" ht="15" x14ac:dyDescent="0.2">
      <c r="A25" s="4">
        <v>3</v>
      </c>
      <c r="B25" s="6" t="s">
        <v>4</v>
      </c>
      <c r="C25" s="8">
        <v>0</v>
      </c>
      <c r="D25" s="8">
        <v>0</v>
      </c>
      <c r="E25" s="8">
        <v>1</v>
      </c>
      <c r="F25" s="8">
        <v>0</v>
      </c>
      <c r="G25" s="8">
        <v>0</v>
      </c>
      <c r="H25" s="8">
        <v>0</v>
      </c>
      <c r="I25" s="8">
        <v>0</v>
      </c>
      <c r="J25" s="8">
        <v>1</v>
      </c>
      <c r="K25" s="8">
        <v>0</v>
      </c>
      <c r="L25" s="8">
        <v>0</v>
      </c>
    </row>
    <row r="26" spans="1:15" ht="15" x14ac:dyDescent="0.2">
      <c r="A26" s="4">
        <v>4</v>
      </c>
      <c r="B26" s="6" t="s">
        <v>5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1</v>
      </c>
      <c r="I26" s="8">
        <v>1</v>
      </c>
      <c r="J26" s="8">
        <v>0</v>
      </c>
      <c r="K26" s="8">
        <v>0</v>
      </c>
      <c r="L26" s="8">
        <v>1</v>
      </c>
    </row>
    <row r="27" spans="1:15" ht="15" x14ac:dyDescent="0.2">
      <c r="A27" s="4">
        <v>5</v>
      </c>
      <c r="B27" s="6" t="s">
        <v>6</v>
      </c>
      <c r="C27" s="8">
        <v>0</v>
      </c>
      <c r="D27" s="8">
        <v>0</v>
      </c>
      <c r="E27" s="8">
        <v>0</v>
      </c>
      <c r="F27" s="8">
        <v>1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</row>
    <row r="28" spans="1:15" ht="15" x14ac:dyDescent="0.2">
      <c r="E28" s="2"/>
      <c r="F28" s="2"/>
      <c r="G28" s="2"/>
    </row>
    <row r="29" spans="1:15" ht="15" x14ac:dyDescent="0.2">
      <c r="B29" s="6" t="s">
        <v>11</v>
      </c>
      <c r="C29" s="7">
        <f>SUM(C23:C27)</f>
        <v>1</v>
      </c>
      <c r="D29" s="7">
        <f t="shared" ref="D29:L29" si="0">SUM(D23:D27)</f>
        <v>1</v>
      </c>
      <c r="E29" s="7">
        <f t="shared" si="0"/>
        <v>1</v>
      </c>
      <c r="F29" s="7">
        <f t="shared" si="0"/>
        <v>1</v>
      </c>
      <c r="G29" s="7">
        <f t="shared" si="0"/>
        <v>1</v>
      </c>
      <c r="H29" s="7">
        <f t="shared" si="0"/>
        <v>1</v>
      </c>
      <c r="I29" s="7">
        <f t="shared" si="0"/>
        <v>1</v>
      </c>
      <c r="J29" s="7">
        <f t="shared" si="0"/>
        <v>1</v>
      </c>
      <c r="K29" s="7">
        <f t="shared" si="0"/>
        <v>1</v>
      </c>
      <c r="L29" s="7">
        <f t="shared" si="0"/>
        <v>1</v>
      </c>
    </row>
    <row r="30" spans="1:15" ht="15" x14ac:dyDescent="0.2">
      <c r="B30" s="6" t="s">
        <v>14</v>
      </c>
      <c r="C30" s="7" t="str">
        <f>INDEX($B$23:$B$27,SUMPRODUCT(C23:C27,$A$23:$A$27))</f>
        <v>M1</v>
      </c>
      <c r="D30" s="7" t="str">
        <f t="shared" ref="D30:L30" si="1">INDEX($B$23:$B$27,SUMPRODUCT(D23:D27,$A$23:$A$27))</f>
        <v>M2</v>
      </c>
      <c r="E30" s="7" t="str">
        <f t="shared" si="1"/>
        <v>M3</v>
      </c>
      <c r="F30" s="7" t="str">
        <f t="shared" si="1"/>
        <v>M5</v>
      </c>
      <c r="G30" s="7" t="str">
        <f t="shared" si="1"/>
        <v>M2</v>
      </c>
      <c r="H30" s="7" t="str">
        <f t="shared" si="1"/>
        <v>M4</v>
      </c>
      <c r="I30" s="7" t="str">
        <f t="shared" si="1"/>
        <v>M4</v>
      </c>
      <c r="J30" s="7" t="str">
        <f t="shared" si="1"/>
        <v>M3</v>
      </c>
      <c r="K30" s="7" t="str">
        <f t="shared" si="1"/>
        <v>M1</v>
      </c>
      <c r="L30" s="7" t="str">
        <f t="shared" si="1"/>
        <v>M4</v>
      </c>
    </row>
  </sheetData>
  <mergeCells count="4">
    <mergeCell ref="B13:L13"/>
    <mergeCell ref="B21:L21"/>
    <mergeCell ref="C3:F3"/>
    <mergeCell ref="B5:L5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ignoredErrors>
    <ignoredError sqref="C29:L29 C30:L3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Affectation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prins</dc:creator>
  <cp:lastModifiedBy>marc</cp:lastModifiedBy>
  <dcterms:created xsi:type="dcterms:W3CDTF">2008-11-04T18:24:45Z</dcterms:created>
  <dcterms:modified xsi:type="dcterms:W3CDTF">2010-11-15T13:55:44Z</dcterms:modified>
</cp:coreProperties>
</file>